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2" windowWidth="15276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H114" i="2"/>
  <c r="G114"/>
  <c r="F114"/>
  <c r="E114"/>
  <c r="D114"/>
  <c r="H102"/>
  <c r="G102"/>
  <c r="F102"/>
  <c r="E102"/>
  <c r="D102"/>
  <c r="H89"/>
  <c r="G89"/>
  <c r="F89"/>
  <c r="E89"/>
  <c r="D89"/>
  <c r="H76"/>
  <c r="G76"/>
  <c r="F76"/>
  <c r="E76"/>
  <c r="D76"/>
  <c r="H63"/>
  <c r="G63"/>
  <c r="F63"/>
  <c r="E63"/>
  <c r="D63"/>
  <c r="H34"/>
  <c r="G34"/>
  <c r="F34"/>
  <c r="E34"/>
  <c r="D34"/>
  <c r="H28"/>
  <c r="G28"/>
  <c r="F28"/>
  <c r="E28"/>
  <c r="H23"/>
  <c r="G23"/>
  <c r="F23"/>
  <c r="E23"/>
  <c r="D23"/>
  <c r="G14"/>
  <c r="D10"/>
  <c r="H10"/>
  <c r="G10"/>
  <c r="G29" s="1"/>
  <c r="F10"/>
  <c r="E10"/>
  <c r="H118" l="1"/>
  <c r="G118"/>
  <c r="F118"/>
  <c r="E118"/>
  <c r="D118"/>
  <c r="H93"/>
  <c r="G93"/>
  <c r="F93"/>
  <c r="E93"/>
  <c r="D93"/>
  <c r="H67" l="1"/>
  <c r="G67"/>
  <c r="F67"/>
  <c r="E67"/>
  <c r="D67"/>
  <c r="D47"/>
  <c r="D28" l="1"/>
  <c r="H38"/>
  <c r="G38"/>
  <c r="F38"/>
  <c r="E38"/>
  <c r="D38"/>
  <c r="H14" l="1"/>
  <c r="F14"/>
  <c r="F29" s="1"/>
  <c r="E14"/>
  <c r="E29" s="1"/>
  <c r="D14"/>
  <c r="D131" l="1"/>
  <c r="D127"/>
  <c r="D106"/>
  <c r="D81"/>
  <c r="D52"/>
  <c r="F131" l="1"/>
  <c r="G131"/>
  <c r="H131"/>
  <c r="F127"/>
  <c r="F132" s="1"/>
  <c r="G127"/>
  <c r="H127"/>
  <c r="F106"/>
  <c r="F107" s="1"/>
  <c r="G106"/>
  <c r="G107" s="1"/>
  <c r="H106"/>
  <c r="E106"/>
  <c r="E107" s="1"/>
  <c r="H107"/>
  <c r="H81"/>
  <c r="G81"/>
  <c r="G82" s="1"/>
  <c r="F81"/>
  <c r="F82" s="1"/>
  <c r="E81"/>
  <c r="E82" s="1"/>
  <c r="F52"/>
  <c r="G52"/>
  <c r="H52"/>
  <c r="E52"/>
  <c r="H47"/>
  <c r="G47"/>
  <c r="G53" s="1"/>
  <c r="F47"/>
  <c r="F53" s="1"/>
  <c r="E47"/>
  <c r="E53" s="1"/>
  <c r="H29"/>
  <c r="G132" l="1"/>
  <c r="H132"/>
  <c r="H53"/>
  <c r="H82"/>
  <c r="E131"/>
  <c r="E127"/>
  <c r="E132" l="1"/>
</calcChain>
</file>

<file path=xl/sharedStrings.xml><?xml version="1.0" encoding="utf-8"?>
<sst xmlns="http://schemas.openxmlformats.org/spreadsheetml/2006/main" count="238" uniqueCount="90">
  <si>
    <t>Завтрак</t>
  </si>
  <si>
    <t>Чай с сахаром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</si>
  <si>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</si>
  <si>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</si>
  <si>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</si>
  <si>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</si>
  <si>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</si>
  <si>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</si>
  <si>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</si>
  <si>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</si>
  <si>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</si>
  <si>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</si>
  <si>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</si>
  <si>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</si>
  <si>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</si>
  <si>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Суп картофельный с бобовыми</t>
  </si>
  <si>
    <t>Омлет натуральный</t>
  </si>
  <si>
    <t>Какао с молоком</t>
  </si>
  <si>
    <t>г</t>
  </si>
  <si>
    <t>Картофельное пюре</t>
  </si>
  <si>
    <t>Чай с лимоном</t>
  </si>
  <si>
    <t>Хлеб ржано-пшеничный</t>
  </si>
  <si>
    <t>Бутерброд с маслом</t>
  </si>
  <si>
    <t>Яблоко (поштучно)</t>
  </si>
  <si>
    <t>Банан (поштучно)</t>
  </si>
  <si>
    <t>Апельсин  (поштучно)</t>
  </si>
  <si>
    <t>3 день</t>
  </si>
  <si>
    <t>2 день</t>
  </si>
  <si>
    <t>4 день</t>
  </si>
  <si>
    <t>5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</si>
  <si>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</si>
  <si>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</si>
  <si>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</si>
  <si>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</si>
  <si>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</si>
  <si>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Запеканка из творога</t>
  </si>
  <si>
    <t>Щи из свежей капусты с картофелем</t>
  </si>
  <si>
    <t>Яйцо вареное (поштучно)</t>
  </si>
  <si>
    <t>Каша гречневая рассыпчатая</t>
  </si>
  <si>
    <t>Йогурт</t>
  </si>
  <si>
    <t>Рис отварной</t>
  </si>
  <si>
    <t>Компот из апельсинов с яблоками</t>
  </si>
  <si>
    <t>Рыба, тушенная в томате с овощами</t>
  </si>
  <si>
    <t>Борщ с капустой и картофелем</t>
  </si>
  <si>
    <t>Каша из хлопьев овсяных "Геркулес" вязкая</t>
  </si>
  <si>
    <t xml:space="preserve">Компот из смеси сухофруктов </t>
  </si>
  <si>
    <t>Сыр, масло порциями</t>
  </si>
  <si>
    <t>Суп молочный с макаронными изделиями</t>
  </si>
  <si>
    <t>Конфета</t>
  </si>
  <si>
    <t>Второй завтрак</t>
  </si>
  <si>
    <t>Булочка Российская</t>
  </si>
  <si>
    <t>Итого второй завтрак:</t>
  </si>
  <si>
    <t>Салат из свежих помидоров и огурцов</t>
  </si>
  <si>
    <t>Гуляш мясной</t>
  </si>
  <si>
    <t>Вафли</t>
  </si>
  <si>
    <t>Икра свекольная</t>
  </si>
  <si>
    <t xml:space="preserve">Компот из свежих яблок </t>
  </si>
  <si>
    <t>Суп картофельный с рыбой</t>
  </si>
  <si>
    <t>Тефтели мясные припущенные</t>
  </si>
  <si>
    <t>Капуста тушеная</t>
  </si>
  <si>
    <t>Птица в соусе с томатом</t>
  </si>
  <si>
    <t>Мясо тушеное</t>
  </si>
  <si>
    <t>Молоко кипяченое</t>
  </si>
  <si>
    <t>Каша молочная манная</t>
  </si>
  <si>
    <t>Шницель мясной</t>
  </si>
  <si>
    <t>Чай с молоком</t>
  </si>
  <si>
    <t>Печенье</t>
  </si>
  <si>
    <t>Суп крестьянский крупой</t>
  </si>
  <si>
    <t>Оладьи из печени</t>
  </si>
  <si>
    <t>Сок фруктовый</t>
  </si>
  <si>
    <t>Кисель из сока фруктового</t>
  </si>
  <si>
    <t>485*</t>
  </si>
  <si>
    <t>СПИСОК ИСПОЛЬЗУЕМОЙ ЛИТЕРАТУРЫ</t>
  </si>
  <si>
    <t xml:space="preserve">1.Сборник технологических нормативов, рецептур блюд и кулинарных изделий </t>
  </si>
  <si>
    <t>для школ,... под общей редакцией проффесора А.Я.Перевалова 2013г</t>
  </si>
  <si>
    <t>Сгущенное молоко</t>
  </si>
  <si>
    <t>Компот из изюма</t>
  </si>
  <si>
    <t>Помидор свежий</t>
  </si>
  <si>
    <t>Огурец маринованный</t>
  </si>
  <si>
    <t>Компот из кураги</t>
  </si>
  <si>
    <t>Салат из свежих помидоров и яблок</t>
  </si>
  <si>
    <t>Макаронные изделия отварные</t>
  </si>
  <si>
    <t>Компот из замороженных ягод</t>
  </si>
  <si>
    <t>детских садов, школ... ,сост.А.Я.Перевалов,Н.В. Тапешкина. Издание 4-е доп. и испр. Пермь 2021</t>
  </si>
  <si>
    <t>75/79*</t>
  </si>
  <si>
    <t xml:space="preserve">*2. Единый сборник технологических нормативов, рецептур блюд и кулинарных изделий для </t>
  </si>
  <si>
    <t>471*</t>
  </si>
  <si>
    <t>19*</t>
  </si>
  <si>
    <t>491*</t>
  </si>
  <si>
    <t xml:space="preserve">Примерное пятидневное меню в весеннем оздоровительном лагере дневного пребывания  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</si>
</sst>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6" fillId="0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2" fontId="3" fillId="0" borderId="1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5" borderId="7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2" borderId="12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11" xfId="0" applyFont="1" applyFill="1" applyBorder="1" applyAlignment="1"/>
    <xf numFmtId="0" fontId="3" fillId="2" borderId="7" xfId="0" applyFont="1" applyFill="1" applyBorder="1" applyAlignment="1"/>
    <xf numFmtId="0" fontId="3" fillId="2" borderId="0" xfId="0" applyFont="1" applyFill="1" applyBorder="1" applyAlignment="1"/>
    <xf numFmtId="0" fontId="3" fillId="2" borderId="1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3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16" xfId="0" applyNumberFormat="1" applyFont="1" applyFill="1" applyBorder="1" applyAlignment="1" applyProtection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0"/>
  <sheetViews>
    <sheetView tabSelected="1" topLeftCell="A109" zoomScaleNormal="100" workbookViewId="0">
      <selection activeCell="D46" sqref="D46:H46"/>
    </sheetView>
  </sheetViews>
  <sheetFormatPr defaultRowHeight="13.2"/>
  <cols>
    <col min="1" max="1" width="9.44140625" customWidth="1"/>
    <col min="2" max="2" width="32.33203125" customWidth="1"/>
    <col min="3" max="3" width="5.5546875" customWidth="1"/>
    <col min="4" max="4" width="7.33203125" customWidth="1"/>
    <col min="5" max="7" width="9.88671875" customWidth="1"/>
    <col min="8" max="8" width="11.44140625" customWidth="1"/>
    <col min="9" max="9" width="9.44140625" customWidth="1"/>
  </cols>
  <sheetData>
    <row r="1" spans="1:36" ht="42.75" customHeight="1">
      <c r="A1" s="113" t="s">
        <v>89</v>
      </c>
      <c r="B1" s="113"/>
      <c r="C1" s="113"/>
      <c r="D1" s="113"/>
      <c r="E1" s="113"/>
      <c r="F1" s="113"/>
      <c r="G1" s="113"/>
      <c r="H1" s="113"/>
      <c r="I1" s="113"/>
    </row>
    <row r="2" spans="1:36" ht="12.75" customHeight="1">
      <c r="A2" s="118"/>
      <c r="B2" s="118" t="s">
        <v>6</v>
      </c>
      <c r="C2" s="114" t="s">
        <v>31</v>
      </c>
      <c r="D2" s="115"/>
      <c r="E2" s="119" t="s">
        <v>8</v>
      </c>
      <c r="F2" s="120"/>
      <c r="G2" s="121"/>
      <c r="H2" s="122" t="s">
        <v>32</v>
      </c>
      <c r="I2" s="118" t="s">
        <v>7</v>
      </c>
    </row>
    <row r="3" spans="1:36" ht="99.75" customHeight="1">
      <c r="A3" s="118"/>
      <c r="B3" s="118"/>
      <c r="C3" s="116"/>
      <c r="D3" s="117"/>
      <c r="E3" s="4" t="s">
        <v>4</v>
      </c>
      <c r="F3" s="55" t="s">
        <v>9</v>
      </c>
      <c r="G3" s="55" t="s">
        <v>10</v>
      </c>
      <c r="H3" s="123"/>
      <c r="I3" s="118"/>
    </row>
    <row r="4" spans="1:36" s="47" customFormat="1" ht="15" customHeight="1">
      <c r="A4" s="45" t="s">
        <v>30</v>
      </c>
      <c r="B4" s="45" t="s">
        <v>0</v>
      </c>
      <c r="C4" s="50"/>
      <c r="D4" s="50"/>
      <c r="E4" s="51"/>
      <c r="F4" s="52"/>
      <c r="G4" s="52"/>
      <c r="H4" s="53"/>
      <c r="I4" s="45" t="s">
        <v>30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>
      <c r="A5" s="80"/>
      <c r="B5" s="11" t="s">
        <v>46</v>
      </c>
      <c r="C5" s="9" t="s">
        <v>18</v>
      </c>
      <c r="D5" s="64">
        <v>40</v>
      </c>
      <c r="E5" s="1">
        <v>5.92</v>
      </c>
      <c r="F5" s="1">
        <v>18.239999999999998</v>
      </c>
      <c r="G5" s="1">
        <v>0.19</v>
      </c>
      <c r="H5" s="1">
        <v>188.65</v>
      </c>
      <c r="I5" s="10" t="s">
        <v>84</v>
      </c>
    </row>
    <row r="6" spans="1:36">
      <c r="A6" s="81"/>
      <c r="B6" s="11" t="s">
        <v>16</v>
      </c>
      <c r="C6" s="9" t="s">
        <v>18</v>
      </c>
      <c r="D6" s="58">
        <v>130</v>
      </c>
      <c r="E6" s="1">
        <v>11.2</v>
      </c>
      <c r="F6" s="1">
        <v>17.399999999999999</v>
      </c>
      <c r="G6" s="1">
        <v>3</v>
      </c>
      <c r="H6" s="1">
        <v>212</v>
      </c>
      <c r="I6" s="10">
        <v>301</v>
      </c>
    </row>
    <row r="7" spans="1:36" s="61" customFormat="1" ht="26.4">
      <c r="A7" s="81"/>
      <c r="B7" s="11" t="s">
        <v>47</v>
      </c>
      <c r="C7" s="9" t="s">
        <v>18</v>
      </c>
      <c r="D7" s="64">
        <v>250</v>
      </c>
      <c r="E7" s="73">
        <v>7.13</v>
      </c>
      <c r="F7" s="73">
        <v>6.58</v>
      </c>
      <c r="G7" s="73">
        <v>23.73</v>
      </c>
      <c r="H7" s="73">
        <v>182.5</v>
      </c>
      <c r="I7" s="72">
        <v>165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>
      <c r="A8" s="81"/>
      <c r="B8" s="11" t="s">
        <v>65</v>
      </c>
      <c r="C8" s="9" t="s">
        <v>18</v>
      </c>
      <c r="D8" s="64">
        <v>200</v>
      </c>
      <c r="E8" s="1">
        <v>1.5</v>
      </c>
      <c r="F8" s="1">
        <v>1.3</v>
      </c>
      <c r="G8" s="1">
        <v>15.9</v>
      </c>
      <c r="H8" s="1">
        <v>81</v>
      </c>
      <c r="I8" s="10">
        <v>495</v>
      </c>
    </row>
    <row r="9" spans="1:36">
      <c r="A9" s="83"/>
      <c r="B9" s="29" t="s">
        <v>33</v>
      </c>
      <c r="C9" s="41" t="s">
        <v>18</v>
      </c>
      <c r="D9" s="58">
        <v>50</v>
      </c>
      <c r="E9" s="1">
        <v>3.75</v>
      </c>
      <c r="F9" s="1">
        <v>1.45</v>
      </c>
      <c r="G9" s="1">
        <v>25.7</v>
      </c>
      <c r="H9" s="1">
        <v>131</v>
      </c>
      <c r="I9" s="5">
        <v>111</v>
      </c>
    </row>
    <row r="10" spans="1:36">
      <c r="A10" s="82"/>
      <c r="B10" s="32" t="s">
        <v>2</v>
      </c>
      <c r="C10" s="9"/>
      <c r="D10" s="92">
        <f>SUM(D5:D9)</f>
        <v>670</v>
      </c>
      <c r="E10" s="33">
        <f>SUM(E5:E9)</f>
        <v>29.499999999999996</v>
      </c>
      <c r="F10" s="33">
        <f>SUM(F5:F9)</f>
        <v>44.97</v>
      </c>
      <c r="G10" s="33">
        <f>SUM(G5:G9)</f>
        <v>68.52</v>
      </c>
      <c r="H10" s="33">
        <f>SUM(H5:H9)</f>
        <v>795.15</v>
      </c>
      <c r="I10" s="10"/>
    </row>
    <row r="11" spans="1:36">
      <c r="A11" s="101"/>
      <c r="B11" s="34" t="s">
        <v>49</v>
      </c>
      <c r="C11" s="9"/>
      <c r="D11" s="33"/>
      <c r="E11" s="33"/>
      <c r="F11" s="33"/>
      <c r="G11" s="33"/>
      <c r="H11" s="33"/>
      <c r="I11" s="10"/>
    </row>
    <row r="12" spans="1:36">
      <c r="A12" s="102"/>
      <c r="B12" s="39" t="s">
        <v>39</v>
      </c>
      <c r="C12" s="40" t="s">
        <v>18</v>
      </c>
      <c r="D12" s="58">
        <v>200</v>
      </c>
      <c r="E12" s="1">
        <v>10</v>
      </c>
      <c r="F12" s="1">
        <v>6.4</v>
      </c>
      <c r="G12" s="1">
        <v>17</v>
      </c>
      <c r="H12" s="1">
        <v>174</v>
      </c>
      <c r="I12" s="44">
        <v>517</v>
      </c>
    </row>
    <row r="13" spans="1:36">
      <c r="A13" s="102"/>
      <c r="B13" s="11" t="s">
        <v>50</v>
      </c>
      <c r="C13" s="9" t="s">
        <v>18</v>
      </c>
      <c r="D13" s="74">
        <v>60</v>
      </c>
      <c r="E13" s="71">
        <v>4.3</v>
      </c>
      <c r="F13" s="71">
        <v>5</v>
      </c>
      <c r="G13" s="71">
        <v>35.299999999999997</v>
      </c>
      <c r="H13" s="71">
        <v>203</v>
      </c>
      <c r="I13" s="10">
        <v>567</v>
      </c>
    </row>
    <row r="14" spans="1:36">
      <c r="A14" s="103"/>
      <c r="B14" s="32" t="s">
        <v>51</v>
      </c>
      <c r="C14" s="9"/>
      <c r="D14" s="92">
        <f>SUM(D12:D13)</f>
        <v>260</v>
      </c>
      <c r="E14" s="33">
        <f>SUM(E12:E13)</f>
        <v>14.3</v>
      </c>
      <c r="F14" s="33">
        <f>SUM(F12:F13)</f>
        <v>11.4</v>
      </c>
      <c r="G14" s="33">
        <f>SUM(G12:G13)</f>
        <v>52.3</v>
      </c>
      <c r="H14" s="33">
        <f>SUM(H12:H13)</f>
        <v>377</v>
      </c>
      <c r="I14" s="10"/>
    </row>
    <row r="15" spans="1:36">
      <c r="A15" s="101"/>
      <c r="B15" s="34" t="s">
        <v>3</v>
      </c>
      <c r="C15" s="34"/>
      <c r="D15" s="9"/>
      <c r="E15" s="15"/>
      <c r="F15" s="33"/>
      <c r="G15" s="33"/>
      <c r="H15" s="33"/>
      <c r="I15" s="10"/>
    </row>
    <row r="16" spans="1:36">
      <c r="A16" s="102"/>
      <c r="B16" s="19" t="s">
        <v>34</v>
      </c>
      <c r="C16" s="7" t="s">
        <v>18</v>
      </c>
      <c r="D16" s="56">
        <v>100</v>
      </c>
      <c r="E16" s="22">
        <v>0.8</v>
      </c>
      <c r="F16" s="22">
        <v>0.1</v>
      </c>
      <c r="G16" s="22">
        <v>2.5</v>
      </c>
      <c r="H16" s="22">
        <v>14</v>
      </c>
      <c r="I16" s="56">
        <v>106</v>
      </c>
    </row>
    <row r="17" spans="1:36">
      <c r="A17" s="102"/>
      <c r="B17" s="19" t="s">
        <v>36</v>
      </c>
      <c r="C17" s="9" t="s">
        <v>18</v>
      </c>
      <c r="D17" s="58">
        <v>250</v>
      </c>
      <c r="E17" s="1">
        <v>2.54</v>
      </c>
      <c r="F17" s="1">
        <v>6.5</v>
      </c>
      <c r="G17" s="1">
        <v>8.1</v>
      </c>
      <c r="H17" s="1">
        <v>99.2</v>
      </c>
      <c r="I17" s="58">
        <v>142</v>
      </c>
    </row>
    <row r="18" spans="1:36">
      <c r="A18" s="84"/>
      <c r="B18" s="8" t="s">
        <v>53</v>
      </c>
      <c r="C18" s="9" t="s">
        <v>18</v>
      </c>
      <c r="D18" s="58">
        <v>120</v>
      </c>
      <c r="E18" s="1">
        <v>20.6</v>
      </c>
      <c r="F18" s="1">
        <v>22</v>
      </c>
      <c r="G18" s="1">
        <v>4.2</v>
      </c>
      <c r="H18" s="1">
        <v>297</v>
      </c>
      <c r="I18" s="58">
        <v>367</v>
      </c>
    </row>
    <row r="19" spans="1:36">
      <c r="A19" s="84"/>
      <c r="B19" s="36" t="s">
        <v>38</v>
      </c>
      <c r="C19" s="40" t="s">
        <v>18</v>
      </c>
      <c r="D19" s="56">
        <v>180</v>
      </c>
      <c r="E19" s="22">
        <v>9.36</v>
      </c>
      <c r="F19" s="22">
        <v>20.52</v>
      </c>
      <c r="G19" s="22">
        <v>41.4</v>
      </c>
      <c r="H19" s="22">
        <v>387.6</v>
      </c>
      <c r="I19" s="56">
        <v>237</v>
      </c>
    </row>
    <row r="20" spans="1:36">
      <c r="A20" s="99"/>
      <c r="B20" s="24" t="s">
        <v>45</v>
      </c>
      <c r="C20" s="7" t="s">
        <v>18</v>
      </c>
      <c r="D20" s="56">
        <v>200</v>
      </c>
      <c r="E20" s="23">
        <v>0.5</v>
      </c>
      <c r="F20" s="23">
        <v>0</v>
      </c>
      <c r="G20" s="23">
        <v>27</v>
      </c>
      <c r="H20" s="22">
        <v>110</v>
      </c>
      <c r="I20" s="56">
        <v>508</v>
      </c>
    </row>
    <row r="21" spans="1:36">
      <c r="A21" s="99"/>
      <c r="B21" s="29" t="s">
        <v>21</v>
      </c>
      <c r="C21" s="9" t="s">
        <v>18</v>
      </c>
      <c r="D21" s="58">
        <v>30</v>
      </c>
      <c r="E21" s="1">
        <v>1.98</v>
      </c>
      <c r="F21" s="1">
        <v>0.36</v>
      </c>
      <c r="G21" s="1">
        <v>10.199999999999999</v>
      </c>
      <c r="H21" s="1">
        <v>54.3</v>
      </c>
      <c r="I21" s="58">
        <v>110</v>
      </c>
    </row>
    <row r="22" spans="1:36">
      <c r="A22" s="99"/>
      <c r="B22" s="29" t="s">
        <v>33</v>
      </c>
      <c r="C22" s="9" t="s">
        <v>18</v>
      </c>
      <c r="D22" s="58">
        <v>20</v>
      </c>
      <c r="E22" s="1">
        <v>1.5</v>
      </c>
      <c r="F22" s="1">
        <v>0.57999999999999996</v>
      </c>
      <c r="G22" s="1">
        <v>10.28</v>
      </c>
      <c r="H22" s="1">
        <v>52.4</v>
      </c>
      <c r="I22" s="10">
        <v>111</v>
      </c>
    </row>
    <row r="23" spans="1:36">
      <c r="A23" s="100"/>
      <c r="B23" s="35" t="s">
        <v>12</v>
      </c>
      <c r="C23" s="59"/>
      <c r="D23" s="88">
        <f>SUM(D16:D22)</f>
        <v>900</v>
      </c>
      <c r="E23" s="3">
        <f>SUM(E16:E22)</f>
        <v>37.279999999999994</v>
      </c>
      <c r="F23" s="3">
        <f>SUM(F16:F22)</f>
        <v>50.06</v>
      </c>
      <c r="G23" s="3">
        <f>SUM(G16:G22)</f>
        <v>103.68</v>
      </c>
      <c r="H23" s="3">
        <f>SUM(H16:H22)</f>
        <v>1014.4999999999999</v>
      </c>
      <c r="I23" s="58"/>
    </row>
    <row r="24" spans="1:36">
      <c r="A24" s="98"/>
      <c r="B24" s="59" t="s">
        <v>5</v>
      </c>
      <c r="C24" s="59"/>
      <c r="D24" s="58"/>
      <c r="E24" s="1"/>
      <c r="F24" s="1"/>
      <c r="G24" s="1"/>
      <c r="H24" s="1"/>
      <c r="I24" s="58"/>
    </row>
    <row r="25" spans="1:36">
      <c r="A25" s="99"/>
      <c r="B25" s="11" t="s">
        <v>23</v>
      </c>
      <c r="C25" s="9" t="s">
        <v>18</v>
      </c>
      <c r="D25" s="64">
        <v>150</v>
      </c>
      <c r="E25" s="1">
        <v>0.53</v>
      </c>
      <c r="F25" s="1">
        <v>0.53</v>
      </c>
      <c r="G25" s="1">
        <v>12.89</v>
      </c>
      <c r="H25" s="1">
        <v>61.84</v>
      </c>
      <c r="I25" s="10">
        <v>112</v>
      </c>
    </row>
    <row r="26" spans="1:36">
      <c r="A26" s="99"/>
      <c r="B26" s="29" t="s">
        <v>48</v>
      </c>
      <c r="C26" s="40" t="s">
        <v>18</v>
      </c>
      <c r="D26" s="58">
        <v>15</v>
      </c>
      <c r="E26" s="58">
        <v>0.38</v>
      </c>
      <c r="F26" s="58">
        <v>1.35</v>
      </c>
      <c r="G26" s="58">
        <v>11.55</v>
      </c>
      <c r="H26" s="58">
        <v>60</v>
      </c>
      <c r="I26" s="58"/>
    </row>
    <row r="27" spans="1:36">
      <c r="A27" s="99"/>
      <c r="B27" s="39" t="s">
        <v>69</v>
      </c>
      <c r="C27" s="41" t="s">
        <v>18</v>
      </c>
      <c r="D27" s="58">
        <v>200</v>
      </c>
      <c r="E27" s="16">
        <v>1</v>
      </c>
      <c r="F27" s="16">
        <v>0.2</v>
      </c>
      <c r="G27" s="16">
        <v>0.2</v>
      </c>
      <c r="H27" s="1">
        <v>92</v>
      </c>
      <c r="I27" s="58">
        <v>518</v>
      </c>
    </row>
    <row r="28" spans="1:36">
      <c r="A28" s="99"/>
      <c r="B28" s="59" t="s">
        <v>13</v>
      </c>
      <c r="C28" s="9"/>
      <c r="D28" s="88">
        <f>SUM(D25:D27)</f>
        <v>365</v>
      </c>
      <c r="E28" s="3">
        <f>SUM(E25:E27)</f>
        <v>1.9100000000000001</v>
      </c>
      <c r="F28" s="3">
        <f>SUM(F25:F27)</f>
        <v>2.08</v>
      </c>
      <c r="G28" s="3">
        <f>SUM(G25:G27)</f>
        <v>24.64</v>
      </c>
      <c r="H28" s="3">
        <f>SUM(H25:H27)</f>
        <v>213.84</v>
      </c>
      <c r="I28" s="58"/>
    </row>
    <row r="29" spans="1:36">
      <c r="A29" s="100"/>
      <c r="B29" s="59" t="s">
        <v>14</v>
      </c>
      <c r="C29" s="59"/>
      <c r="D29" s="58"/>
      <c r="E29" s="3">
        <f>E10+E14+E23+E28</f>
        <v>82.989999999999981</v>
      </c>
      <c r="F29" s="3">
        <f>F10+F14+F23+F28</f>
        <v>108.51</v>
      </c>
      <c r="G29" s="3">
        <f>G10+G14+G23+G28</f>
        <v>249.14</v>
      </c>
      <c r="H29" s="3">
        <f>H10+H14+H23+H28</f>
        <v>2400.4900000000002</v>
      </c>
      <c r="I29" s="58"/>
    </row>
    <row r="30" spans="1:36" s="47" customFormat="1">
      <c r="A30" s="48" t="s">
        <v>27</v>
      </c>
      <c r="B30" s="45" t="s">
        <v>0</v>
      </c>
      <c r="C30" s="45"/>
      <c r="D30" s="49"/>
      <c r="E30" s="49"/>
      <c r="F30" s="49"/>
      <c r="G30" s="49"/>
      <c r="H30" s="49"/>
      <c r="I30" s="48" t="s">
        <v>27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61" customFormat="1">
      <c r="A31" s="99"/>
      <c r="B31" s="39" t="s">
        <v>35</v>
      </c>
      <c r="C31" s="41" t="s">
        <v>18</v>
      </c>
      <c r="D31" s="58">
        <v>200</v>
      </c>
      <c r="E31" s="1">
        <v>32</v>
      </c>
      <c r="F31" s="1">
        <v>33.6</v>
      </c>
      <c r="G31" s="1">
        <v>31.87</v>
      </c>
      <c r="H31" s="1">
        <v>566.66999999999996</v>
      </c>
      <c r="I31" s="10">
        <v>313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61" customFormat="1">
      <c r="A32" s="99"/>
      <c r="B32" s="39" t="s">
        <v>75</v>
      </c>
      <c r="C32" s="41" t="s">
        <v>18</v>
      </c>
      <c r="D32" s="58">
        <v>50</v>
      </c>
      <c r="E32" s="1">
        <v>3.6</v>
      </c>
      <c r="F32" s="1">
        <v>4.25</v>
      </c>
      <c r="G32" s="1">
        <v>27.75</v>
      </c>
      <c r="H32" s="1">
        <v>163.5</v>
      </c>
      <c r="I32" s="10" t="s">
        <v>86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9">
      <c r="A33" s="99"/>
      <c r="B33" s="17" t="s">
        <v>17</v>
      </c>
      <c r="C33" s="9" t="s">
        <v>18</v>
      </c>
      <c r="D33" s="58">
        <v>200</v>
      </c>
      <c r="E33" s="1">
        <v>3.6</v>
      </c>
      <c r="F33" s="1">
        <v>3.3</v>
      </c>
      <c r="G33" s="1">
        <v>25</v>
      </c>
      <c r="H33" s="1">
        <v>144</v>
      </c>
      <c r="I33" s="10">
        <v>497</v>
      </c>
    </row>
    <row r="34" spans="1:9">
      <c r="A34" s="100"/>
      <c r="B34" s="32" t="s">
        <v>2</v>
      </c>
      <c r="C34" s="9"/>
      <c r="D34" s="91">
        <f>SUM(D31:D33)</f>
        <v>450</v>
      </c>
      <c r="E34" s="66">
        <f>SUM(E31:E33)</f>
        <v>39.200000000000003</v>
      </c>
      <c r="F34" s="66">
        <f>SUM(F31:F33)</f>
        <v>41.15</v>
      </c>
      <c r="G34" s="66">
        <f>SUM(G31:G33)</f>
        <v>84.62</v>
      </c>
      <c r="H34" s="66">
        <f>SUM(H31:H33)</f>
        <v>874.17</v>
      </c>
      <c r="I34" s="30"/>
    </row>
    <row r="35" spans="1:9">
      <c r="A35" s="80"/>
      <c r="B35" s="34" t="s">
        <v>49</v>
      </c>
      <c r="C35" s="9"/>
      <c r="D35" s="66"/>
      <c r="E35" s="66"/>
      <c r="F35" s="66"/>
      <c r="G35" s="66"/>
      <c r="H35" s="66"/>
      <c r="I35" s="30"/>
    </row>
    <row r="36" spans="1:9">
      <c r="A36" s="81"/>
      <c r="B36" s="29" t="s">
        <v>70</v>
      </c>
      <c r="C36" s="9" t="s">
        <v>18</v>
      </c>
      <c r="D36" s="58">
        <v>200</v>
      </c>
      <c r="E36" s="1">
        <v>0.4</v>
      </c>
      <c r="F36" s="1">
        <v>0.06</v>
      </c>
      <c r="G36" s="1">
        <v>22.2</v>
      </c>
      <c r="H36" s="1">
        <v>90</v>
      </c>
      <c r="I36" s="58" t="s">
        <v>71</v>
      </c>
    </row>
    <row r="37" spans="1:9">
      <c r="A37" s="81"/>
      <c r="B37" s="29" t="s">
        <v>33</v>
      </c>
      <c r="C37" s="9" t="s">
        <v>18</v>
      </c>
      <c r="D37" s="58">
        <v>20</v>
      </c>
      <c r="E37" s="1">
        <v>1.5</v>
      </c>
      <c r="F37" s="1">
        <v>0.57999999999999996</v>
      </c>
      <c r="G37" s="1">
        <v>10.28</v>
      </c>
      <c r="H37" s="1">
        <v>52.4</v>
      </c>
      <c r="I37" s="10">
        <v>111</v>
      </c>
    </row>
    <row r="38" spans="1:9">
      <c r="A38" s="82"/>
      <c r="B38" s="32" t="s">
        <v>51</v>
      </c>
      <c r="C38" s="9"/>
      <c r="D38" s="88">
        <f>SUM(D36:D37)</f>
        <v>220</v>
      </c>
      <c r="E38" s="3">
        <f>SUM(E36:E37)</f>
        <v>1.9</v>
      </c>
      <c r="F38" s="3">
        <f>SUM(F36:F37)</f>
        <v>0.6399999999999999</v>
      </c>
      <c r="G38" s="3">
        <f>SUM(G36:G37)</f>
        <v>32.479999999999997</v>
      </c>
      <c r="H38" s="3">
        <f>SUM(H36:H37)</f>
        <v>142.4</v>
      </c>
      <c r="I38" s="30"/>
    </row>
    <row r="39" spans="1:9">
      <c r="A39" s="98"/>
      <c r="B39" s="59" t="s">
        <v>3</v>
      </c>
      <c r="C39" s="59"/>
      <c r="D39" s="67"/>
      <c r="E39" s="68"/>
      <c r="F39" s="68"/>
      <c r="G39" s="68"/>
      <c r="H39" s="68"/>
      <c r="I39" s="58"/>
    </row>
    <row r="40" spans="1:9">
      <c r="A40" s="99"/>
      <c r="B40" s="19" t="s">
        <v>55</v>
      </c>
      <c r="C40" s="7" t="s">
        <v>18</v>
      </c>
      <c r="D40" s="56">
        <v>100</v>
      </c>
      <c r="E40" s="22">
        <v>2.4</v>
      </c>
      <c r="F40" s="22">
        <v>7.1</v>
      </c>
      <c r="G40" s="22">
        <v>10.4</v>
      </c>
      <c r="H40" s="22">
        <v>115</v>
      </c>
      <c r="I40" s="56">
        <v>119</v>
      </c>
    </row>
    <row r="41" spans="1:9" ht="15.6" customHeight="1">
      <c r="A41" s="99"/>
      <c r="B41" s="8" t="s">
        <v>15</v>
      </c>
      <c r="C41" s="9" t="s">
        <v>18</v>
      </c>
      <c r="D41" s="58">
        <v>250</v>
      </c>
      <c r="E41" s="1">
        <v>2.2999999999999998</v>
      </c>
      <c r="F41" s="1">
        <v>4.25</v>
      </c>
      <c r="G41" s="1">
        <v>15.125</v>
      </c>
      <c r="H41" s="1">
        <v>108</v>
      </c>
      <c r="I41" s="58">
        <v>144</v>
      </c>
    </row>
    <row r="42" spans="1:9">
      <c r="A42" s="99"/>
      <c r="B42" s="19" t="s">
        <v>42</v>
      </c>
      <c r="C42" s="7" t="s">
        <v>18</v>
      </c>
      <c r="D42" s="56">
        <v>100</v>
      </c>
      <c r="E42" s="22">
        <v>9.36</v>
      </c>
      <c r="F42" s="22">
        <v>5.0599999999999996</v>
      </c>
      <c r="G42" s="22">
        <v>4.43</v>
      </c>
      <c r="H42" s="22">
        <v>143</v>
      </c>
      <c r="I42" s="56">
        <v>343</v>
      </c>
    </row>
    <row r="43" spans="1:9">
      <c r="A43" s="99"/>
      <c r="B43" s="11" t="s">
        <v>19</v>
      </c>
      <c r="C43" s="41" t="s">
        <v>18</v>
      </c>
      <c r="D43" s="58">
        <v>180</v>
      </c>
      <c r="E43" s="1">
        <v>3.78</v>
      </c>
      <c r="F43" s="1">
        <v>7.92</v>
      </c>
      <c r="G43" s="1">
        <v>19.62</v>
      </c>
      <c r="H43" s="1">
        <v>165.6</v>
      </c>
      <c r="I43" s="10">
        <v>429</v>
      </c>
    </row>
    <row r="44" spans="1:9" ht="13.95" customHeight="1">
      <c r="A44" s="99"/>
      <c r="B44" s="24" t="s">
        <v>56</v>
      </c>
      <c r="C44" s="7" t="s">
        <v>18</v>
      </c>
      <c r="D44" s="56">
        <v>200</v>
      </c>
      <c r="E44" s="23">
        <v>0.5</v>
      </c>
      <c r="F44" s="23">
        <v>0</v>
      </c>
      <c r="G44" s="23">
        <v>23.1</v>
      </c>
      <c r="H44" s="22">
        <v>96</v>
      </c>
      <c r="I44" s="56">
        <v>507</v>
      </c>
    </row>
    <row r="45" spans="1:9">
      <c r="A45" s="99"/>
      <c r="B45" s="29" t="s">
        <v>21</v>
      </c>
      <c r="C45" s="9" t="s">
        <v>18</v>
      </c>
      <c r="D45" s="58">
        <v>30</v>
      </c>
      <c r="E45" s="1">
        <v>1.98</v>
      </c>
      <c r="F45" s="1">
        <v>0.36</v>
      </c>
      <c r="G45" s="1">
        <v>10.199999999999999</v>
      </c>
      <c r="H45" s="1">
        <v>54.3</v>
      </c>
      <c r="I45" s="58">
        <v>110</v>
      </c>
    </row>
    <row r="46" spans="1:9">
      <c r="A46" s="99"/>
      <c r="B46" s="29" t="s">
        <v>33</v>
      </c>
      <c r="C46" s="9" t="s">
        <v>18</v>
      </c>
      <c r="D46" s="58">
        <v>100</v>
      </c>
      <c r="E46" s="1">
        <v>7.5</v>
      </c>
      <c r="F46" s="1">
        <v>2.9</v>
      </c>
      <c r="G46" s="1">
        <v>51.4</v>
      </c>
      <c r="H46" s="1">
        <v>262</v>
      </c>
      <c r="I46" s="10">
        <v>111</v>
      </c>
    </row>
    <row r="47" spans="1:9">
      <c r="A47" s="100"/>
      <c r="B47" s="26" t="s">
        <v>12</v>
      </c>
      <c r="C47" s="26"/>
      <c r="D47" s="87">
        <f>SUM(D40:D46)</f>
        <v>960</v>
      </c>
      <c r="E47" s="27">
        <f>SUM(E40:E46)</f>
        <v>27.82</v>
      </c>
      <c r="F47" s="27">
        <f>SUM(F40:F46)</f>
        <v>27.589999999999996</v>
      </c>
      <c r="G47" s="27">
        <f>SUM(G40:G46)</f>
        <v>134.27500000000001</v>
      </c>
      <c r="H47" s="27">
        <f>SUM(H40:H46)</f>
        <v>943.9</v>
      </c>
      <c r="I47" s="56"/>
    </row>
    <row r="48" spans="1:9">
      <c r="A48" s="98"/>
      <c r="B48" s="18" t="s">
        <v>5</v>
      </c>
      <c r="C48" s="18"/>
      <c r="D48" s="56"/>
      <c r="E48" s="23"/>
      <c r="F48" s="23"/>
      <c r="G48" s="23"/>
      <c r="H48" s="22"/>
      <c r="I48" s="56"/>
    </row>
    <row r="49" spans="1:36">
      <c r="A49" s="99"/>
      <c r="B49" s="6" t="s">
        <v>1</v>
      </c>
      <c r="C49" s="9" t="s">
        <v>18</v>
      </c>
      <c r="D49" s="62">
        <v>200</v>
      </c>
      <c r="E49" s="63">
        <v>0.1</v>
      </c>
      <c r="F49" s="63">
        <v>0</v>
      </c>
      <c r="G49" s="63">
        <v>15</v>
      </c>
      <c r="H49" s="63">
        <v>60</v>
      </c>
      <c r="I49" s="70">
        <v>493</v>
      </c>
    </row>
    <row r="50" spans="1:36">
      <c r="A50" s="99"/>
      <c r="B50" s="11" t="s">
        <v>54</v>
      </c>
      <c r="C50" s="9" t="s">
        <v>18</v>
      </c>
      <c r="D50" s="54">
        <v>15</v>
      </c>
      <c r="E50" s="1">
        <v>0.42</v>
      </c>
      <c r="F50" s="1">
        <v>0.5</v>
      </c>
      <c r="G50" s="1">
        <v>11.6</v>
      </c>
      <c r="H50" s="1">
        <v>52.5</v>
      </c>
      <c r="I50" s="10">
        <v>588</v>
      </c>
    </row>
    <row r="51" spans="1:36">
      <c r="A51" s="99"/>
      <c r="B51" s="17" t="s">
        <v>24</v>
      </c>
      <c r="C51" s="9" t="s">
        <v>18</v>
      </c>
      <c r="D51" s="56">
        <v>250</v>
      </c>
      <c r="E51" s="22">
        <v>2.62</v>
      </c>
      <c r="F51" s="22">
        <v>0.87</v>
      </c>
      <c r="G51" s="22">
        <v>36.71</v>
      </c>
      <c r="H51" s="22">
        <v>167.83</v>
      </c>
      <c r="I51" s="5">
        <v>112</v>
      </c>
    </row>
    <row r="52" spans="1:36">
      <c r="A52" s="99"/>
      <c r="B52" s="26" t="s">
        <v>13</v>
      </c>
      <c r="C52" s="7" t="s">
        <v>18</v>
      </c>
      <c r="D52" s="87">
        <f>SUM(D49:D51)</f>
        <v>465</v>
      </c>
      <c r="E52" s="28">
        <f>SUM(E49:E51)</f>
        <v>3.14</v>
      </c>
      <c r="F52" s="28">
        <f t="shared" ref="F52:H52" si="0">SUM(F49:F51)</f>
        <v>1.37</v>
      </c>
      <c r="G52" s="28">
        <f t="shared" si="0"/>
        <v>63.31</v>
      </c>
      <c r="H52" s="28">
        <f t="shared" si="0"/>
        <v>280.33000000000004</v>
      </c>
      <c r="I52" s="25"/>
    </row>
    <row r="53" spans="1:36" ht="17.25" customHeight="1">
      <c r="A53" s="100"/>
      <c r="B53" s="26" t="s">
        <v>14</v>
      </c>
      <c r="C53" s="26"/>
      <c r="D53" s="56"/>
      <c r="E53" s="28">
        <f>E34+E38+E47+E52</f>
        <v>72.06</v>
      </c>
      <c r="F53" s="28">
        <f>F34+E38+F47+F52</f>
        <v>72.009999999999991</v>
      </c>
      <c r="G53" s="28">
        <f>G34+G38+G47+G52</f>
        <v>314.685</v>
      </c>
      <c r="H53" s="28">
        <f>H34+H38+H47+H52</f>
        <v>2240.7999999999997</v>
      </c>
      <c r="I53" s="25"/>
    </row>
    <row r="54" spans="1:36" ht="17.25" customHeight="1">
      <c r="A54" s="104"/>
      <c r="B54" s="105"/>
      <c r="C54" s="105"/>
      <c r="D54" s="105"/>
      <c r="E54" s="105"/>
      <c r="F54" s="105"/>
      <c r="G54" s="105"/>
      <c r="H54" s="105"/>
      <c r="I54" s="106"/>
    </row>
    <row r="55" spans="1:36" ht="17.25" customHeight="1">
      <c r="A55" s="107"/>
      <c r="B55" s="108"/>
      <c r="C55" s="108"/>
      <c r="D55" s="108"/>
      <c r="E55" s="108"/>
      <c r="F55" s="108"/>
      <c r="G55" s="108"/>
      <c r="H55" s="108"/>
      <c r="I55" s="109"/>
    </row>
    <row r="56" spans="1:36" ht="17.25" customHeight="1">
      <c r="A56" s="110"/>
      <c r="B56" s="111"/>
      <c r="C56" s="111"/>
      <c r="D56" s="111"/>
      <c r="E56" s="111"/>
      <c r="F56" s="111"/>
      <c r="G56" s="111"/>
      <c r="H56" s="111"/>
      <c r="I56" s="112"/>
    </row>
    <row r="57" spans="1:36" s="47" customFormat="1">
      <c r="A57" s="45" t="s">
        <v>26</v>
      </c>
      <c r="B57" s="45" t="s">
        <v>0</v>
      </c>
      <c r="C57" s="45"/>
      <c r="D57" s="46"/>
      <c r="E57" s="46"/>
      <c r="F57" s="46"/>
      <c r="G57" s="46"/>
      <c r="H57" s="46"/>
      <c r="I57" s="45" t="s">
        <v>26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26.4">
      <c r="A58" s="101"/>
      <c r="B58" s="8" t="s">
        <v>44</v>
      </c>
      <c r="C58" s="9" t="s">
        <v>18</v>
      </c>
      <c r="D58" s="58">
        <v>250</v>
      </c>
      <c r="E58" s="1">
        <v>10.7</v>
      </c>
      <c r="F58" s="1">
        <v>17.649999999999999</v>
      </c>
      <c r="G58" s="1">
        <v>39.4</v>
      </c>
      <c r="H58" s="1">
        <v>359.3</v>
      </c>
      <c r="I58" s="58">
        <v>247</v>
      </c>
    </row>
    <row r="59" spans="1:36">
      <c r="A59" s="102"/>
      <c r="B59" s="19" t="s">
        <v>22</v>
      </c>
      <c r="C59" s="7" t="s">
        <v>18</v>
      </c>
      <c r="D59" s="56">
        <v>30</v>
      </c>
      <c r="E59" s="22">
        <v>1.2</v>
      </c>
      <c r="F59" s="22">
        <v>12.5</v>
      </c>
      <c r="G59" s="22">
        <v>7.5</v>
      </c>
      <c r="H59" s="22">
        <v>147</v>
      </c>
      <c r="I59" s="56">
        <v>94</v>
      </c>
    </row>
    <row r="60" spans="1:36">
      <c r="A60" s="102"/>
      <c r="B60" s="17" t="s">
        <v>37</v>
      </c>
      <c r="C60" s="9" t="s">
        <v>18</v>
      </c>
      <c r="D60" s="58">
        <v>40</v>
      </c>
      <c r="E60" s="1">
        <v>5.0999999999999996</v>
      </c>
      <c r="F60" s="1">
        <v>4.5999999999999996</v>
      </c>
      <c r="G60" s="1">
        <v>0.3</v>
      </c>
      <c r="H60" s="1">
        <v>63</v>
      </c>
      <c r="I60" s="10">
        <v>300</v>
      </c>
    </row>
    <row r="61" spans="1:36">
      <c r="A61" s="102"/>
      <c r="B61" s="42" t="s">
        <v>20</v>
      </c>
      <c r="C61" s="41" t="s">
        <v>18</v>
      </c>
      <c r="D61" s="58">
        <v>200</v>
      </c>
      <c r="E61" s="1">
        <v>0.1</v>
      </c>
      <c r="F61" s="1">
        <v>0</v>
      </c>
      <c r="G61" s="1">
        <v>15.2</v>
      </c>
      <c r="H61" s="1">
        <v>61</v>
      </c>
      <c r="I61" s="5">
        <v>494</v>
      </c>
    </row>
    <row r="62" spans="1:36" s="61" customFormat="1">
      <c r="A62" s="102"/>
      <c r="B62" s="29" t="s">
        <v>33</v>
      </c>
      <c r="C62" s="9" t="s">
        <v>18</v>
      </c>
      <c r="D62" s="58">
        <v>20</v>
      </c>
      <c r="E62" s="1">
        <v>1.5</v>
      </c>
      <c r="F62" s="1">
        <v>0.57999999999999996</v>
      </c>
      <c r="G62" s="1">
        <v>10.28</v>
      </c>
      <c r="H62" s="1">
        <v>52.4</v>
      </c>
      <c r="I62" s="10">
        <v>111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>
      <c r="A63" s="103"/>
      <c r="B63" s="21" t="s">
        <v>2</v>
      </c>
      <c r="C63" s="7"/>
      <c r="D63" s="90">
        <f>SUM(D58:D62)</f>
        <v>540</v>
      </c>
      <c r="E63" s="37">
        <f>SUM(E58:E62)</f>
        <v>18.600000000000001</v>
      </c>
      <c r="F63" s="37">
        <f>SUM(F58:F62)</f>
        <v>35.33</v>
      </c>
      <c r="G63" s="37">
        <f>SUM(G58:G62)</f>
        <v>72.679999999999993</v>
      </c>
      <c r="H63" s="37">
        <f>SUM(H58:H62)</f>
        <v>682.69999999999993</v>
      </c>
      <c r="I63" s="20"/>
    </row>
    <row r="64" spans="1:36">
      <c r="A64" s="101"/>
      <c r="B64" s="34" t="s">
        <v>49</v>
      </c>
      <c r="C64" s="7"/>
      <c r="D64" s="37"/>
      <c r="E64" s="37"/>
      <c r="F64" s="37"/>
      <c r="G64" s="37"/>
      <c r="H64" s="37"/>
      <c r="I64" s="20"/>
    </row>
    <row r="65" spans="1:9">
      <c r="A65" s="102"/>
      <c r="B65" s="39" t="s">
        <v>39</v>
      </c>
      <c r="C65" s="40" t="s">
        <v>18</v>
      </c>
      <c r="D65" s="58">
        <v>200</v>
      </c>
      <c r="E65" s="1">
        <v>10</v>
      </c>
      <c r="F65" s="1">
        <v>6.4</v>
      </c>
      <c r="G65" s="1">
        <v>17</v>
      </c>
      <c r="H65" s="1">
        <v>174</v>
      </c>
      <c r="I65" s="44">
        <v>517</v>
      </c>
    </row>
    <row r="66" spans="1:9">
      <c r="A66" s="102"/>
      <c r="B66" s="29" t="s">
        <v>33</v>
      </c>
      <c r="C66" s="9" t="s">
        <v>18</v>
      </c>
      <c r="D66" s="58">
        <v>20</v>
      </c>
      <c r="E66" s="1">
        <v>1.5</v>
      </c>
      <c r="F66" s="1">
        <v>0.57999999999999996</v>
      </c>
      <c r="G66" s="1">
        <v>10.28</v>
      </c>
      <c r="H66" s="1">
        <v>52.4</v>
      </c>
      <c r="I66" s="10">
        <v>111</v>
      </c>
    </row>
    <row r="67" spans="1:9">
      <c r="A67" s="103"/>
      <c r="B67" s="32" t="s">
        <v>51</v>
      </c>
      <c r="C67" s="7"/>
      <c r="D67" s="90">
        <f>SUM(D65:D66)</f>
        <v>220</v>
      </c>
      <c r="E67" s="37">
        <f>SUM(E65:E66)</f>
        <v>11.5</v>
      </c>
      <c r="F67" s="37">
        <f>SUM(F65:F66)</f>
        <v>6.98</v>
      </c>
      <c r="G67" s="37">
        <f>SUM(G65:G66)</f>
        <v>27.28</v>
      </c>
      <c r="H67" s="37">
        <f>SUM(H65:H66)</f>
        <v>226.4</v>
      </c>
      <c r="I67" s="20"/>
    </row>
    <row r="68" spans="1:9">
      <c r="A68" s="98"/>
      <c r="B68" s="18" t="s">
        <v>3</v>
      </c>
      <c r="C68" s="18"/>
      <c r="D68" s="36"/>
      <c r="E68" s="36"/>
      <c r="F68" s="36"/>
      <c r="G68" s="36"/>
      <c r="H68" s="36"/>
      <c r="I68" s="56"/>
    </row>
    <row r="69" spans="1:9">
      <c r="A69" s="99"/>
      <c r="B69" s="19" t="s">
        <v>52</v>
      </c>
      <c r="C69" s="9" t="s">
        <v>18</v>
      </c>
      <c r="D69" s="58">
        <v>100</v>
      </c>
      <c r="E69" s="1">
        <v>1</v>
      </c>
      <c r="F69" s="1">
        <v>6.2</v>
      </c>
      <c r="G69" s="1">
        <v>3.6</v>
      </c>
      <c r="H69" s="1">
        <v>74</v>
      </c>
      <c r="I69" s="58">
        <v>19</v>
      </c>
    </row>
    <row r="70" spans="1:9">
      <c r="A70" s="99"/>
      <c r="B70" s="19" t="s">
        <v>57</v>
      </c>
      <c r="C70" s="9" t="s">
        <v>18</v>
      </c>
      <c r="D70" s="58">
        <v>250</v>
      </c>
      <c r="E70" s="1">
        <v>9.85</v>
      </c>
      <c r="F70" s="1">
        <v>4.83</v>
      </c>
      <c r="G70" s="1">
        <v>15.15</v>
      </c>
      <c r="H70" s="1">
        <v>143.5</v>
      </c>
      <c r="I70" s="58">
        <v>150</v>
      </c>
    </row>
    <row r="71" spans="1:9">
      <c r="A71" s="99"/>
      <c r="B71" s="11" t="s">
        <v>58</v>
      </c>
      <c r="C71" s="58" t="s">
        <v>18</v>
      </c>
      <c r="D71" s="58">
        <v>100</v>
      </c>
      <c r="E71" s="58">
        <v>13.8</v>
      </c>
      <c r="F71" s="58">
        <v>12.7</v>
      </c>
      <c r="G71" s="58">
        <v>8.6999999999999993</v>
      </c>
      <c r="H71" s="58">
        <v>204</v>
      </c>
      <c r="I71" s="58">
        <v>389</v>
      </c>
    </row>
    <row r="72" spans="1:9">
      <c r="A72" s="99"/>
      <c r="B72" s="11" t="s">
        <v>59</v>
      </c>
      <c r="C72" s="58" t="s">
        <v>18</v>
      </c>
      <c r="D72" s="58">
        <v>180</v>
      </c>
      <c r="E72" s="58">
        <v>6.66</v>
      </c>
      <c r="F72" s="58">
        <v>6.48</v>
      </c>
      <c r="G72" s="58">
        <v>7.02</v>
      </c>
      <c r="H72" s="58">
        <v>113.4</v>
      </c>
      <c r="I72" s="58">
        <v>423</v>
      </c>
    </row>
    <row r="73" spans="1:9">
      <c r="A73" s="99"/>
      <c r="B73" s="17" t="s">
        <v>41</v>
      </c>
      <c r="C73" s="40" t="s">
        <v>18</v>
      </c>
      <c r="D73" s="56">
        <v>200</v>
      </c>
      <c r="E73" s="23">
        <v>0.5</v>
      </c>
      <c r="F73" s="23">
        <v>0.2</v>
      </c>
      <c r="G73" s="23">
        <v>22.2</v>
      </c>
      <c r="H73" s="22">
        <v>93</v>
      </c>
      <c r="I73" s="56">
        <v>510</v>
      </c>
    </row>
    <row r="74" spans="1:9">
      <c r="A74" s="99"/>
      <c r="B74" s="29" t="s">
        <v>21</v>
      </c>
      <c r="C74" s="9" t="s">
        <v>18</v>
      </c>
      <c r="D74" s="58">
        <v>30</v>
      </c>
      <c r="E74" s="1">
        <v>1.98</v>
      </c>
      <c r="F74" s="1">
        <v>0.36</v>
      </c>
      <c r="G74" s="1">
        <v>10.199999999999999</v>
      </c>
      <c r="H74" s="1">
        <v>54.3</v>
      </c>
      <c r="I74" s="58">
        <v>110</v>
      </c>
    </row>
    <row r="75" spans="1:9">
      <c r="A75" s="99"/>
      <c r="B75" s="29" t="s">
        <v>33</v>
      </c>
      <c r="C75" s="9" t="s">
        <v>18</v>
      </c>
      <c r="D75" s="58">
        <v>20</v>
      </c>
      <c r="E75" s="1">
        <v>1.5</v>
      </c>
      <c r="F75" s="1">
        <v>0.57999999999999996</v>
      </c>
      <c r="G75" s="1">
        <v>10.28</v>
      </c>
      <c r="H75" s="1">
        <v>52.4</v>
      </c>
      <c r="I75" s="10">
        <v>111</v>
      </c>
    </row>
    <row r="76" spans="1:9">
      <c r="A76" s="100"/>
      <c r="B76" s="26" t="s">
        <v>12</v>
      </c>
      <c r="C76" s="26"/>
      <c r="D76" s="87">
        <f>SUM(D69:D75)</f>
        <v>880</v>
      </c>
      <c r="E76" s="28">
        <f>SUM(E69:E75)</f>
        <v>35.29</v>
      </c>
      <c r="F76" s="28">
        <f>SUM(F69:F75)</f>
        <v>31.349999999999998</v>
      </c>
      <c r="G76" s="28">
        <f>SUM(G69:G75)</f>
        <v>77.150000000000006</v>
      </c>
      <c r="H76" s="28">
        <f>SUM(H69:H75)</f>
        <v>734.59999999999991</v>
      </c>
      <c r="I76" s="56"/>
    </row>
    <row r="77" spans="1:9">
      <c r="A77" s="98"/>
      <c r="B77" s="18" t="s">
        <v>5</v>
      </c>
      <c r="C77" s="18"/>
      <c r="D77" s="25"/>
      <c r="E77" s="25"/>
      <c r="F77" s="25"/>
      <c r="G77" s="25"/>
      <c r="H77" s="25"/>
      <c r="I77" s="56"/>
    </row>
    <row r="78" spans="1:9">
      <c r="A78" s="99"/>
      <c r="B78" s="24" t="s">
        <v>76</v>
      </c>
      <c r="C78" s="7" t="s">
        <v>18</v>
      </c>
      <c r="D78" s="56">
        <v>200</v>
      </c>
      <c r="E78" s="23">
        <v>0.3</v>
      </c>
      <c r="F78" s="23">
        <v>0</v>
      </c>
      <c r="G78" s="23">
        <v>20.100000000000001</v>
      </c>
      <c r="H78" s="22">
        <v>81</v>
      </c>
      <c r="I78" s="56">
        <v>512</v>
      </c>
    </row>
    <row r="79" spans="1:9">
      <c r="A79" s="99"/>
      <c r="B79" s="29" t="s">
        <v>33</v>
      </c>
      <c r="C79" s="9" t="s">
        <v>18</v>
      </c>
      <c r="D79" s="58">
        <v>20</v>
      </c>
      <c r="E79" s="1">
        <v>1.5</v>
      </c>
      <c r="F79" s="1">
        <v>0.57999999999999996</v>
      </c>
      <c r="G79" s="1">
        <v>10.28</v>
      </c>
      <c r="H79" s="1">
        <v>52.4</v>
      </c>
      <c r="I79" s="10">
        <v>111</v>
      </c>
    </row>
    <row r="80" spans="1:9">
      <c r="A80" s="99"/>
      <c r="B80" s="65" t="s">
        <v>25</v>
      </c>
      <c r="C80" s="58" t="s">
        <v>18</v>
      </c>
      <c r="D80" s="56">
        <v>150</v>
      </c>
      <c r="E80" s="22">
        <v>1.35</v>
      </c>
      <c r="F80" s="22">
        <v>0.3</v>
      </c>
      <c r="G80" s="22">
        <v>12.15</v>
      </c>
      <c r="H80" s="22">
        <v>45.1</v>
      </c>
      <c r="I80" s="5">
        <v>112</v>
      </c>
    </row>
    <row r="81" spans="1:36">
      <c r="A81" s="99"/>
      <c r="B81" s="26" t="s">
        <v>13</v>
      </c>
      <c r="C81" s="26"/>
      <c r="D81" s="87">
        <f>SUM(D78:D80)</f>
        <v>370</v>
      </c>
      <c r="E81" s="28">
        <f>SUM(E78:E80)</f>
        <v>3.1500000000000004</v>
      </c>
      <c r="F81" s="28">
        <f t="shared" ref="F81:H81" si="1">SUM(F78:F80)</f>
        <v>0.87999999999999989</v>
      </c>
      <c r="G81" s="28">
        <f t="shared" si="1"/>
        <v>42.53</v>
      </c>
      <c r="H81" s="28">
        <f t="shared" si="1"/>
        <v>178.5</v>
      </c>
      <c r="I81" s="25"/>
    </row>
    <row r="82" spans="1:36">
      <c r="A82" s="100"/>
      <c r="B82" s="26" t="s">
        <v>14</v>
      </c>
      <c r="C82" s="26"/>
      <c r="D82" s="26"/>
      <c r="E82" s="28">
        <f>E63+E67+E76+E81</f>
        <v>68.540000000000006</v>
      </c>
      <c r="F82" s="28">
        <f>F63+F67+F76+F81</f>
        <v>74.539999999999992</v>
      </c>
      <c r="G82" s="28">
        <f>G63+G67+G76+G81</f>
        <v>219.64000000000001</v>
      </c>
      <c r="H82" s="28">
        <f>H63+H67+H76+H81</f>
        <v>1822.1999999999998</v>
      </c>
      <c r="I82" s="25"/>
    </row>
    <row r="83" spans="1:36" s="47" customFormat="1">
      <c r="A83" s="45" t="s">
        <v>28</v>
      </c>
      <c r="B83" s="45" t="s">
        <v>0</v>
      </c>
      <c r="C83" s="45"/>
      <c r="D83" s="46"/>
      <c r="E83" s="46"/>
      <c r="F83" s="46"/>
      <c r="G83" s="46"/>
      <c r="H83" s="46"/>
      <c r="I83" s="45" t="s">
        <v>28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>
      <c r="A84" s="98"/>
      <c r="B84" s="19" t="s">
        <v>77</v>
      </c>
      <c r="C84" s="7" t="s">
        <v>18</v>
      </c>
      <c r="D84" s="56">
        <v>100</v>
      </c>
      <c r="E84" s="22">
        <v>1.1000000000000001</v>
      </c>
      <c r="F84" s="22">
        <v>0.2</v>
      </c>
      <c r="G84" s="22">
        <v>3.8</v>
      </c>
      <c r="H84" s="22">
        <v>24</v>
      </c>
      <c r="I84" s="56">
        <v>106</v>
      </c>
    </row>
    <row r="85" spans="1:36">
      <c r="A85" s="99"/>
      <c r="B85" s="17" t="s">
        <v>60</v>
      </c>
      <c r="C85" s="58" t="s">
        <v>18</v>
      </c>
      <c r="D85" s="58">
        <v>120</v>
      </c>
      <c r="E85" s="58">
        <v>13.6</v>
      </c>
      <c r="F85" s="58">
        <v>13.5</v>
      </c>
      <c r="G85" s="58">
        <v>4.0999999999999996</v>
      </c>
      <c r="H85" s="85">
        <v>192</v>
      </c>
      <c r="I85" s="58">
        <v>405</v>
      </c>
    </row>
    <row r="86" spans="1:36" s="61" customFormat="1">
      <c r="A86" s="99"/>
      <c r="B86" s="11" t="s">
        <v>40</v>
      </c>
      <c r="C86" s="9" t="s">
        <v>18</v>
      </c>
      <c r="D86" s="58">
        <v>180</v>
      </c>
      <c r="E86" s="58">
        <v>4.43</v>
      </c>
      <c r="F86" s="58">
        <v>7.32</v>
      </c>
      <c r="G86" s="58">
        <v>40.57</v>
      </c>
      <c r="H86" s="58">
        <v>245.52</v>
      </c>
      <c r="I86" s="58">
        <v>414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>
      <c r="A87" s="99"/>
      <c r="B87" s="6" t="s">
        <v>11</v>
      </c>
      <c r="C87" s="57" t="s">
        <v>18</v>
      </c>
      <c r="D87" s="58">
        <v>200</v>
      </c>
      <c r="E87" s="58">
        <v>1.4</v>
      </c>
      <c r="F87" s="58">
        <v>1.2</v>
      </c>
      <c r="G87" s="58">
        <v>11.4</v>
      </c>
      <c r="H87" s="58">
        <v>63</v>
      </c>
      <c r="I87" s="58">
        <v>501</v>
      </c>
    </row>
    <row r="88" spans="1:36" s="61" customFormat="1">
      <c r="A88" s="99"/>
      <c r="B88" s="29" t="s">
        <v>33</v>
      </c>
      <c r="C88" s="9" t="s">
        <v>18</v>
      </c>
      <c r="D88" s="58">
        <v>20</v>
      </c>
      <c r="E88" s="1">
        <v>1.5</v>
      </c>
      <c r="F88" s="1">
        <v>0.57999999999999996</v>
      </c>
      <c r="G88" s="1">
        <v>10.28</v>
      </c>
      <c r="H88" s="1">
        <v>52.4</v>
      </c>
      <c r="I88" s="10">
        <v>111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>
      <c r="A89" s="100"/>
      <c r="B89" s="13" t="s">
        <v>2</v>
      </c>
      <c r="C89" s="14"/>
      <c r="D89" s="89">
        <f>SUM(D84:D88)</f>
        <v>620</v>
      </c>
      <c r="E89" s="31">
        <f>SUM(E84:E88)</f>
        <v>22.029999999999998</v>
      </c>
      <c r="F89" s="31">
        <f>SUM(F84:F88)</f>
        <v>22.799999999999997</v>
      </c>
      <c r="G89" s="31">
        <f>SUM(G84:G88)</f>
        <v>70.149999999999991</v>
      </c>
      <c r="H89" s="31">
        <f>SUM(H84:H88)</f>
        <v>576.91999999999996</v>
      </c>
      <c r="I89" s="12"/>
    </row>
    <row r="90" spans="1:36">
      <c r="A90" s="101"/>
      <c r="B90" s="34" t="s">
        <v>49</v>
      </c>
      <c r="C90" s="14"/>
      <c r="D90" s="31"/>
      <c r="E90" s="31"/>
      <c r="F90" s="31"/>
      <c r="G90" s="31"/>
      <c r="H90" s="31"/>
      <c r="I90" s="12"/>
    </row>
    <row r="91" spans="1:36">
      <c r="A91" s="102"/>
      <c r="B91" s="75" t="s">
        <v>62</v>
      </c>
      <c r="C91" s="9" t="s">
        <v>18</v>
      </c>
      <c r="D91" s="77">
        <v>200</v>
      </c>
      <c r="E91" s="76">
        <v>5.8</v>
      </c>
      <c r="F91" s="76">
        <v>5</v>
      </c>
      <c r="G91" s="76">
        <v>9.6</v>
      </c>
      <c r="H91" s="76">
        <v>106</v>
      </c>
      <c r="I91" s="78">
        <v>515</v>
      </c>
    </row>
    <row r="92" spans="1:36">
      <c r="A92" s="102"/>
      <c r="B92" s="29" t="s">
        <v>33</v>
      </c>
      <c r="C92" s="9" t="s">
        <v>18</v>
      </c>
      <c r="D92" s="58">
        <v>20</v>
      </c>
      <c r="E92" s="1">
        <v>1.5</v>
      </c>
      <c r="F92" s="1">
        <v>0.57999999999999996</v>
      </c>
      <c r="G92" s="1">
        <v>10.28</v>
      </c>
      <c r="H92" s="1">
        <v>52.4</v>
      </c>
      <c r="I92" s="10">
        <v>111</v>
      </c>
    </row>
    <row r="93" spans="1:36">
      <c r="A93" s="103"/>
      <c r="B93" s="32" t="s">
        <v>51</v>
      </c>
      <c r="C93" s="14"/>
      <c r="D93" s="89">
        <f>SUM(D91:D92)</f>
        <v>220</v>
      </c>
      <c r="E93" s="31">
        <f>SUM(E91:E92)</f>
        <v>7.3</v>
      </c>
      <c r="F93" s="31">
        <f>SUM(F91:F92)</f>
        <v>5.58</v>
      </c>
      <c r="G93" s="31">
        <f>SUM(G91:G92)</f>
        <v>19.88</v>
      </c>
      <c r="H93" s="31">
        <f>SUM(H91:H92)</f>
        <v>158.4</v>
      </c>
      <c r="I93" s="12"/>
    </row>
    <row r="94" spans="1:36">
      <c r="A94" s="101"/>
      <c r="B94" s="59" t="s">
        <v>3</v>
      </c>
      <c r="C94" s="14"/>
      <c r="D94" s="15"/>
      <c r="E94" s="31"/>
      <c r="F94" s="31"/>
      <c r="G94" s="31"/>
      <c r="H94" s="31"/>
      <c r="I94" s="12"/>
    </row>
    <row r="95" spans="1:36" ht="14.4" customHeight="1">
      <c r="A95" s="102"/>
      <c r="B95" s="11" t="s">
        <v>78</v>
      </c>
      <c r="C95" s="9" t="s">
        <v>18</v>
      </c>
      <c r="D95" s="56">
        <v>100</v>
      </c>
      <c r="E95" s="22">
        <v>0.8</v>
      </c>
      <c r="F95" s="22">
        <v>0.1</v>
      </c>
      <c r="G95" s="22">
        <v>1.7</v>
      </c>
      <c r="H95" s="22">
        <v>11</v>
      </c>
      <c r="I95" s="10">
        <v>149</v>
      </c>
    </row>
    <row r="96" spans="1:36">
      <c r="A96" s="102"/>
      <c r="B96" s="19" t="s">
        <v>43</v>
      </c>
      <c r="C96" s="7" t="s">
        <v>18</v>
      </c>
      <c r="D96" s="38">
        <v>250</v>
      </c>
      <c r="E96" s="22">
        <v>1.82</v>
      </c>
      <c r="F96" s="22">
        <v>5</v>
      </c>
      <c r="G96" s="22">
        <v>10.65</v>
      </c>
      <c r="H96" s="22">
        <v>95</v>
      </c>
      <c r="I96" s="56">
        <v>128</v>
      </c>
    </row>
    <row r="97" spans="1:36">
      <c r="A97" s="102"/>
      <c r="B97" s="36" t="s">
        <v>38</v>
      </c>
      <c r="C97" s="40" t="s">
        <v>18</v>
      </c>
      <c r="D97" s="56">
        <v>180</v>
      </c>
      <c r="E97" s="22">
        <v>9.36</v>
      </c>
      <c r="F97" s="22">
        <v>20.52</v>
      </c>
      <c r="G97" s="22">
        <v>41.4</v>
      </c>
      <c r="H97" s="22">
        <v>387.6</v>
      </c>
      <c r="I97" s="56">
        <v>237</v>
      </c>
    </row>
    <row r="98" spans="1:36">
      <c r="A98" s="102"/>
      <c r="B98" s="11" t="s">
        <v>61</v>
      </c>
      <c r="C98" s="9" t="s">
        <v>18</v>
      </c>
      <c r="D98" s="58">
        <v>120</v>
      </c>
      <c r="E98" s="1">
        <v>18.239999999999998</v>
      </c>
      <c r="F98" s="1">
        <v>20.88</v>
      </c>
      <c r="G98" s="1">
        <v>2.76</v>
      </c>
      <c r="H98" s="1">
        <v>272.39999999999998</v>
      </c>
      <c r="I98" s="58">
        <v>363</v>
      </c>
    </row>
    <row r="99" spans="1:36">
      <c r="A99" s="102"/>
      <c r="B99" s="24" t="s">
        <v>79</v>
      </c>
      <c r="C99" s="7" t="s">
        <v>18</v>
      </c>
      <c r="D99" s="56">
        <v>200</v>
      </c>
      <c r="E99" s="23">
        <v>0.3</v>
      </c>
      <c r="F99" s="23">
        <v>0</v>
      </c>
      <c r="G99" s="23">
        <v>20.100000000000001</v>
      </c>
      <c r="H99" s="22">
        <v>81</v>
      </c>
      <c r="I99" s="56">
        <v>512</v>
      </c>
    </row>
    <row r="100" spans="1:36">
      <c r="A100" s="102"/>
      <c r="B100" s="29" t="s">
        <v>21</v>
      </c>
      <c r="C100" s="9" t="s">
        <v>18</v>
      </c>
      <c r="D100" s="58">
        <v>30</v>
      </c>
      <c r="E100" s="1">
        <v>1.98</v>
      </c>
      <c r="F100" s="1">
        <v>0.36</v>
      </c>
      <c r="G100" s="1">
        <v>10.199999999999999</v>
      </c>
      <c r="H100" s="1">
        <v>54.3</v>
      </c>
      <c r="I100" s="58">
        <v>110</v>
      </c>
    </row>
    <row r="101" spans="1:36">
      <c r="A101" s="102"/>
      <c r="B101" s="29" t="s">
        <v>33</v>
      </c>
      <c r="C101" s="9" t="s">
        <v>18</v>
      </c>
      <c r="D101" s="58">
        <v>20</v>
      </c>
      <c r="E101" s="1">
        <v>1.5</v>
      </c>
      <c r="F101" s="1">
        <v>0.57999999999999996</v>
      </c>
      <c r="G101" s="1">
        <v>10.28</v>
      </c>
      <c r="H101" s="1">
        <v>52.4</v>
      </c>
      <c r="I101" s="10">
        <v>111</v>
      </c>
    </row>
    <row r="102" spans="1:36">
      <c r="A102" s="103"/>
      <c r="B102" s="2" t="s">
        <v>12</v>
      </c>
      <c r="C102" s="2"/>
      <c r="D102" s="88">
        <f>SUM(D95:D101)</f>
        <v>900</v>
      </c>
      <c r="E102" s="3">
        <f>SUM(E95:E101)</f>
        <v>34</v>
      </c>
      <c r="F102" s="3">
        <f>SUM(F95:F101)</f>
        <v>47.44</v>
      </c>
      <c r="G102" s="3">
        <f>SUM(G95:G101)</f>
        <v>97.09</v>
      </c>
      <c r="H102" s="3">
        <f>SUM(H95:H101)</f>
        <v>953.69999999999993</v>
      </c>
      <c r="I102" s="58"/>
    </row>
    <row r="103" spans="1:36">
      <c r="A103" s="98"/>
      <c r="B103" s="59" t="s">
        <v>5</v>
      </c>
      <c r="C103" s="59"/>
      <c r="D103" s="17"/>
      <c r="E103" s="1"/>
      <c r="F103" s="1"/>
      <c r="G103" s="1"/>
      <c r="H103" s="1"/>
      <c r="I103" s="58"/>
    </row>
    <row r="104" spans="1:36">
      <c r="A104" s="99"/>
      <c r="B104" s="39" t="s">
        <v>69</v>
      </c>
      <c r="C104" s="41" t="s">
        <v>18</v>
      </c>
      <c r="D104" s="58">
        <v>200</v>
      </c>
      <c r="E104" s="16">
        <v>1</v>
      </c>
      <c r="F104" s="16">
        <v>0.2</v>
      </c>
      <c r="G104" s="16">
        <v>0.2</v>
      </c>
      <c r="H104" s="1">
        <v>92</v>
      </c>
      <c r="I104" s="58">
        <v>518</v>
      </c>
    </row>
    <row r="105" spans="1:36">
      <c r="A105" s="99"/>
      <c r="B105" s="11" t="s">
        <v>23</v>
      </c>
      <c r="C105" s="9" t="s">
        <v>18</v>
      </c>
      <c r="D105" s="64">
        <v>150</v>
      </c>
      <c r="E105" s="1">
        <v>0.53</v>
      </c>
      <c r="F105" s="1">
        <v>0.53</v>
      </c>
      <c r="G105" s="1">
        <v>12.89</v>
      </c>
      <c r="H105" s="1">
        <v>61.84</v>
      </c>
      <c r="I105" s="10">
        <v>112</v>
      </c>
    </row>
    <row r="106" spans="1:36">
      <c r="A106" s="99"/>
      <c r="B106" s="2" t="s">
        <v>13</v>
      </c>
      <c r="C106" s="43"/>
      <c r="D106" s="88">
        <f>SUM(D104:D105)</f>
        <v>350</v>
      </c>
      <c r="E106" s="3">
        <f>SUM(E104:E105)</f>
        <v>1.53</v>
      </c>
      <c r="F106" s="3">
        <f t="shared" ref="F106:H106" si="2">SUM(F104:F105)</f>
        <v>0.73</v>
      </c>
      <c r="G106" s="3">
        <f t="shared" si="2"/>
        <v>13.09</v>
      </c>
      <c r="H106" s="3">
        <f t="shared" si="2"/>
        <v>153.84</v>
      </c>
      <c r="I106" s="17"/>
    </row>
    <row r="107" spans="1:36">
      <c r="A107" s="100"/>
      <c r="B107" s="2" t="s">
        <v>14</v>
      </c>
      <c r="C107" s="2"/>
      <c r="D107" s="17"/>
      <c r="E107" s="3">
        <f>E89+E93+E102+E106</f>
        <v>64.86</v>
      </c>
      <c r="F107" s="3">
        <f>F89+F93+F102+F106</f>
        <v>76.55</v>
      </c>
      <c r="G107" s="3">
        <f>G89+G93+G102+G106</f>
        <v>200.21</v>
      </c>
      <c r="H107" s="3">
        <f>H89+H93+H102+H106</f>
        <v>1842.86</v>
      </c>
      <c r="I107" s="17"/>
    </row>
    <row r="108" spans="1:36" s="47" customFormat="1">
      <c r="A108" s="45" t="s">
        <v>29</v>
      </c>
      <c r="B108" s="45" t="s">
        <v>0</v>
      </c>
      <c r="C108" s="45"/>
      <c r="D108" s="46"/>
      <c r="E108" s="46"/>
      <c r="F108" s="46"/>
      <c r="G108" s="46"/>
      <c r="H108" s="46"/>
      <c r="I108" s="45" t="s">
        <v>29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>
      <c r="A109" s="101"/>
      <c r="B109" s="11" t="s">
        <v>46</v>
      </c>
      <c r="C109" s="9" t="s">
        <v>18</v>
      </c>
      <c r="D109" s="64">
        <v>45</v>
      </c>
      <c r="E109" s="1">
        <v>7.08</v>
      </c>
      <c r="F109" s="1">
        <v>19.71</v>
      </c>
      <c r="G109" s="1">
        <v>0.19</v>
      </c>
      <c r="H109" s="1">
        <v>206.55</v>
      </c>
      <c r="I109" s="10" t="s">
        <v>84</v>
      </c>
    </row>
    <row r="110" spans="1:36">
      <c r="A110" s="102"/>
      <c r="B110" s="29" t="s">
        <v>63</v>
      </c>
      <c r="C110" s="58" t="s">
        <v>18</v>
      </c>
      <c r="D110" s="58">
        <v>250</v>
      </c>
      <c r="E110" s="58">
        <v>7.75</v>
      </c>
      <c r="F110" s="58">
        <v>9.33</v>
      </c>
      <c r="G110" s="58">
        <v>38.58</v>
      </c>
      <c r="H110" s="58">
        <v>269.25</v>
      </c>
      <c r="I110" s="58">
        <v>262</v>
      </c>
    </row>
    <row r="111" spans="1:36">
      <c r="A111" s="102"/>
      <c r="B111" s="42" t="s">
        <v>64</v>
      </c>
      <c r="C111" s="41" t="s">
        <v>18</v>
      </c>
      <c r="D111" s="58">
        <v>100</v>
      </c>
      <c r="E111" s="1">
        <v>17.8</v>
      </c>
      <c r="F111" s="1">
        <v>17.5</v>
      </c>
      <c r="G111" s="1">
        <v>14.3</v>
      </c>
      <c r="H111" s="1">
        <v>286</v>
      </c>
      <c r="I111" s="5">
        <v>381</v>
      </c>
    </row>
    <row r="112" spans="1:36" s="61" customFormat="1">
      <c r="A112" s="102"/>
      <c r="B112" s="11" t="s">
        <v>65</v>
      </c>
      <c r="C112" s="9" t="s">
        <v>18</v>
      </c>
      <c r="D112" s="64">
        <v>200</v>
      </c>
      <c r="E112" s="1">
        <v>1.5</v>
      </c>
      <c r="F112" s="1">
        <v>1.3</v>
      </c>
      <c r="G112" s="1">
        <v>15.9</v>
      </c>
      <c r="H112" s="1">
        <v>81</v>
      </c>
      <c r="I112" s="10">
        <v>495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20">
      <c r="A113" s="102"/>
      <c r="B113" s="29" t="s">
        <v>33</v>
      </c>
      <c r="C113" s="9" t="s">
        <v>18</v>
      </c>
      <c r="D113" s="58">
        <v>20</v>
      </c>
      <c r="E113" s="1">
        <v>1.5</v>
      </c>
      <c r="F113" s="1">
        <v>0.57999999999999996</v>
      </c>
      <c r="G113" s="1">
        <v>10.28</v>
      </c>
      <c r="H113" s="1">
        <v>52.4</v>
      </c>
      <c r="I113" s="10">
        <v>111</v>
      </c>
    </row>
    <row r="114" spans="1:20">
      <c r="A114" s="103"/>
      <c r="B114" s="21" t="s">
        <v>2</v>
      </c>
      <c r="C114" s="7"/>
      <c r="D114" s="87">
        <f>SUM(D109:D113)</f>
        <v>615</v>
      </c>
      <c r="E114" s="28">
        <f>SUM(E109:E113)</f>
        <v>35.630000000000003</v>
      </c>
      <c r="F114" s="28">
        <f>SUM(F109:F113)</f>
        <v>48.419999999999995</v>
      </c>
      <c r="G114" s="28">
        <f>SUM(G109:G113)</f>
        <v>79.25</v>
      </c>
      <c r="H114" s="28">
        <f>SUM(H109:H113)</f>
        <v>895.19999999999993</v>
      </c>
      <c r="I114" s="20"/>
    </row>
    <row r="115" spans="1:20">
      <c r="A115" s="101"/>
      <c r="B115" s="34" t="s">
        <v>49</v>
      </c>
      <c r="C115" s="7"/>
      <c r="D115" s="28"/>
      <c r="E115" s="28"/>
      <c r="F115" s="28"/>
      <c r="G115" s="28"/>
      <c r="H115" s="28"/>
      <c r="I115" s="20"/>
    </row>
    <row r="116" spans="1:20">
      <c r="A116" s="102"/>
      <c r="B116" s="39" t="s">
        <v>39</v>
      </c>
      <c r="C116" s="40" t="s">
        <v>18</v>
      </c>
      <c r="D116" s="58">
        <v>200</v>
      </c>
      <c r="E116" s="1">
        <v>10</v>
      </c>
      <c r="F116" s="1">
        <v>6.4</v>
      </c>
      <c r="G116" s="1">
        <v>17</v>
      </c>
      <c r="H116" s="1">
        <v>174</v>
      </c>
      <c r="I116" s="79">
        <v>517</v>
      </c>
    </row>
    <row r="117" spans="1:20">
      <c r="A117" s="102"/>
      <c r="B117" s="6" t="s">
        <v>66</v>
      </c>
      <c r="C117" s="7" t="s">
        <v>18</v>
      </c>
      <c r="D117" s="38">
        <v>15</v>
      </c>
      <c r="E117" s="22">
        <v>1.1299999999999999</v>
      </c>
      <c r="F117" s="22">
        <v>1.47</v>
      </c>
      <c r="G117" s="22">
        <v>11.12</v>
      </c>
      <c r="H117" s="22">
        <v>62.55</v>
      </c>
      <c r="I117" s="5">
        <v>590</v>
      </c>
    </row>
    <row r="118" spans="1:20">
      <c r="A118" s="103"/>
      <c r="B118" s="32" t="s">
        <v>51</v>
      </c>
      <c r="C118" s="7"/>
      <c r="D118" s="87">
        <f>SUM(D116:D117)</f>
        <v>215</v>
      </c>
      <c r="E118" s="28">
        <f>SUM(E116:E117)</f>
        <v>11.129999999999999</v>
      </c>
      <c r="F118" s="28">
        <f>SUM(F116:F117)</f>
        <v>7.87</v>
      </c>
      <c r="G118" s="28">
        <f>SUM(G116:G117)</f>
        <v>28.119999999999997</v>
      </c>
      <c r="H118" s="28">
        <f>SUM(H116:H117)</f>
        <v>236.55</v>
      </c>
      <c r="I118" s="20"/>
    </row>
    <row r="119" spans="1:20">
      <c r="A119" s="98"/>
      <c r="B119" s="18" t="s">
        <v>3</v>
      </c>
      <c r="C119" s="18"/>
      <c r="D119" s="36"/>
      <c r="E119" s="22"/>
      <c r="F119" s="22"/>
      <c r="G119" s="22"/>
      <c r="H119" s="22"/>
      <c r="I119" s="56"/>
    </row>
    <row r="120" spans="1:20">
      <c r="A120" s="99"/>
      <c r="B120" s="19" t="s">
        <v>80</v>
      </c>
      <c r="C120" s="9" t="s">
        <v>18</v>
      </c>
      <c r="D120" s="58">
        <v>100</v>
      </c>
      <c r="E120" s="1">
        <v>0.8</v>
      </c>
      <c r="F120" s="1">
        <v>6.2</v>
      </c>
      <c r="G120" s="1">
        <v>5.5</v>
      </c>
      <c r="H120" s="1">
        <v>81</v>
      </c>
      <c r="I120" s="58" t="s">
        <v>87</v>
      </c>
    </row>
    <row r="121" spans="1:20">
      <c r="A121" s="99"/>
      <c r="B121" s="19" t="s">
        <v>67</v>
      </c>
      <c r="C121" s="41" t="s">
        <v>18</v>
      </c>
      <c r="D121" s="56">
        <v>250</v>
      </c>
      <c r="E121" s="56">
        <v>2.13</v>
      </c>
      <c r="F121" s="56">
        <v>5.0999999999999996</v>
      </c>
      <c r="G121" s="56">
        <v>14.55</v>
      </c>
      <c r="H121" s="56">
        <v>112.5</v>
      </c>
      <c r="I121" s="56">
        <v>154</v>
      </c>
    </row>
    <row r="122" spans="1:20">
      <c r="A122" s="99"/>
      <c r="B122" s="8" t="s">
        <v>68</v>
      </c>
      <c r="C122" s="40" t="s">
        <v>18</v>
      </c>
      <c r="D122" s="58">
        <v>100</v>
      </c>
      <c r="E122" s="1">
        <v>17.3</v>
      </c>
      <c r="F122" s="1">
        <v>11.7</v>
      </c>
      <c r="G122" s="1">
        <v>11.8</v>
      </c>
      <c r="H122" s="1">
        <v>222</v>
      </c>
      <c r="I122" s="58">
        <v>399</v>
      </c>
    </row>
    <row r="123" spans="1:20">
      <c r="A123" s="99"/>
      <c r="B123" s="11" t="s">
        <v>81</v>
      </c>
      <c r="C123" s="41" t="s">
        <v>18</v>
      </c>
      <c r="D123" s="58">
        <v>180</v>
      </c>
      <c r="E123" s="1">
        <v>6.79</v>
      </c>
      <c r="F123" s="1">
        <v>0.81</v>
      </c>
      <c r="G123" s="1">
        <v>34.85</v>
      </c>
      <c r="H123" s="1">
        <v>173.88</v>
      </c>
      <c r="I123" s="10">
        <v>291</v>
      </c>
    </row>
    <row r="124" spans="1:20">
      <c r="A124" s="99"/>
      <c r="B124" s="29" t="s">
        <v>82</v>
      </c>
      <c r="C124" s="9" t="s">
        <v>18</v>
      </c>
      <c r="D124" s="58">
        <v>200</v>
      </c>
      <c r="E124" s="1">
        <v>0.2</v>
      </c>
      <c r="F124" s="1">
        <v>0.1</v>
      </c>
      <c r="G124" s="1">
        <v>10.7</v>
      </c>
      <c r="H124" s="1">
        <v>44</v>
      </c>
      <c r="I124" s="58" t="s">
        <v>88</v>
      </c>
    </row>
    <row r="125" spans="1:20">
      <c r="A125" s="99"/>
      <c r="B125" s="29" t="s">
        <v>21</v>
      </c>
      <c r="C125" s="9" t="s">
        <v>18</v>
      </c>
      <c r="D125" s="58">
        <v>30</v>
      </c>
      <c r="E125" s="1">
        <v>1.98</v>
      </c>
      <c r="F125" s="1">
        <v>0.36</v>
      </c>
      <c r="G125" s="1">
        <v>10.199999999999999</v>
      </c>
      <c r="H125" s="1">
        <v>54.3</v>
      </c>
      <c r="I125" s="58">
        <v>110</v>
      </c>
      <c r="M125" s="93"/>
      <c r="N125" s="94"/>
      <c r="O125" s="95"/>
      <c r="P125" s="96"/>
      <c r="Q125" s="96"/>
      <c r="R125" s="96"/>
      <c r="S125" s="96"/>
      <c r="T125" s="97"/>
    </row>
    <row r="126" spans="1:20">
      <c r="A126" s="99"/>
      <c r="B126" s="29" t="s">
        <v>33</v>
      </c>
      <c r="C126" s="9" t="s">
        <v>18</v>
      </c>
      <c r="D126" s="58">
        <v>20</v>
      </c>
      <c r="E126" s="1">
        <v>1.5</v>
      </c>
      <c r="F126" s="1">
        <v>0.57999999999999996</v>
      </c>
      <c r="G126" s="1">
        <v>10.28</v>
      </c>
      <c r="H126" s="1">
        <v>52.4</v>
      </c>
      <c r="I126" s="10">
        <v>111</v>
      </c>
    </row>
    <row r="127" spans="1:20">
      <c r="A127" s="100"/>
      <c r="B127" s="26" t="s">
        <v>12</v>
      </c>
      <c r="C127" s="26"/>
      <c r="D127" s="87">
        <f>SUM(D120:D126)</f>
        <v>880</v>
      </c>
      <c r="E127" s="28">
        <f>SUM(E120:E126)</f>
        <v>30.7</v>
      </c>
      <c r="F127" s="28">
        <f t="shared" ref="F127:H127" si="3">SUM(F120:F126)</f>
        <v>24.849999999999998</v>
      </c>
      <c r="G127" s="28">
        <f t="shared" si="3"/>
        <v>97.88000000000001</v>
      </c>
      <c r="H127" s="28">
        <f t="shared" si="3"/>
        <v>740.07999999999993</v>
      </c>
      <c r="I127" s="56"/>
    </row>
    <row r="128" spans="1:20">
      <c r="A128" s="98"/>
      <c r="B128" s="18" t="s">
        <v>5</v>
      </c>
      <c r="C128" s="18"/>
      <c r="D128" s="25"/>
      <c r="E128" s="22"/>
      <c r="F128" s="22"/>
      <c r="G128" s="22"/>
      <c r="H128" s="22"/>
      <c r="I128" s="56"/>
    </row>
    <row r="129" spans="1:9">
      <c r="A129" s="99"/>
      <c r="B129" s="39" t="s">
        <v>69</v>
      </c>
      <c r="C129" s="41" t="s">
        <v>18</v>
      </c>
      <c r="D129" s="58">
        <v>200</v>
      </c>
      <c r="E129" s="16">
        <v>1</v>
      </c>
      <c r="F129" s="16">
        <v>0.2</v>
      </c>
      <c r="G129" s="16">
        <v>0.2</v>
      </c>
      <c r="H129" s="1">
        <v>92</v>
      </c>
      <c r="I129" s="58">
        <v>518</v>
      </c>
    </row>
    <row r="130" spans="1:9">
      <c r="A130" s="99"/>
      <c r="B130" s="65" t="s">
        <v>25</v>
      </c>
      <c r="C130" s="58" t="s">
        <v>18</v>
      </c>
      <c r="D130" s="56">
        <v>200</v>
      </c>
      <c r="E130" s="22">
        <v>1.8</v>
      </c>
      <c r="F130" s="22">
        <v>0.4</v>
      </c>
      <c r="G130" s="22">
        <v>16.2</v>
      </c>
      <c r="H130" s="22">
        <v>60.13</v>
      </c>
      <c r="I130" s="5">
        <v>112</v>
      </c>
    </row>
    <row r="131" spans="1:9">
      <c r="A131" s="99"/>
      <c r="B131" s="26" t="s">
        <v>13</v>
      </c>
      <c r="C131" s="26"/>
      <c r="D131" s="87">
        <f>SUM(D129:D130)</f>
        <v>400</v>
      </c>
      <c r="E131" s="28">
        <f>SUM(E129:E130)</f>
        <v>2.8</v>
      </c>
      <c r="F131" s="28">
        <f t="shared" ref="F131:H131" si="4">SUM(F129:F130)</f>
        <v>0.60000000000000009</v>
      </c>
      <c r="G131" s="28">
        <f t="shared" si="4"/>
        <v>16.399999999999999</v>
      </c>
      <c r="H131" s="28">
        <f t="shared" si="4"/>
        <v>152.13</v>
      </c>
      <c r="I131" s="25"/>
    </row>
    <row r="132" spans="1:9">
      <c r="A132" s="100"/>
      <c r="B132" s="26" t="s">
        <v>14</v>
      </c>
      <c r="C132" s="26"/>
      <c r="D132" s="25"/>
      <c r="E132" s="28">
        <f>E114+E118+E127+E131</f>
        <v>80.260000000000005</v>
      </c>
      <c r="F132" s="28">
        <f>F114+F118+F127+F131</f>
        <v>81.739999999999981</v>
      </c>
      <c r="G132" s="28">
        <f>G114+G118+G127+G131</f>
        <v>221.65</v>
      </c>
      <c r="H132" s="28">
        <f>H114+H118+H127+H131</f>
        <v>2023.96</v>
      </c>
      <c r="I132" s="25"/>
    </row>
    <row r="135" spans="1:9">
      <c r="E135" s="60"/>
      <c r="F135" s="60"/>
      <c r="G135" s="60"/>
      <c r="H135" s="60"/>
    </row>
    <row r="136" spans="1:9">
      <c r="A136" t="s">
        <v>72</v>
      </c>
      <c r="D136" s="69"/>
      <c r="E136" s="86"/>
      <c r="F136" s="86"/>
      <c r="G136" s="86"/>
      <c r="H136" s="86"/>
    </row>
    <row r="137" spans="1:9">
      <c r="A137" t="s">
        <v>73</v>
      </c>
    </row>
    <row r="138" spans="1:9">
      <c r="A138" t="s">
        <v>74</v>
      </c>
    </row>
    <row r="139" spans="1:9">
      <c r="A139" t="s">
        <v>85</v>
      </c>
    </row>
    <row r="140" spans="1:9">
      <c r="A140" t="s">
        <v>83</v>
      </c>
    </row>
  </sheetData>
  <mergeCells count="27">
    <mergeCell ref="A11:A14"/>
    <mergeCell ref="A15:A17"/>
    <mergeCell ref="A20:A23"/>
    <mergeCell ref="A1:I1"/>
    <mergeCell ref="C2:D3"/>
    <mergeCell ref="I2:I3"/>
    <mergeCell ref="A2:A3"/>
    <mergeCell ref="B2:B3"/>
    <mergeCell ref="E2:G2"/>
    <mergeCell ref="H2:H3"/>
    <mergeCell ref="A24:A29"/>
    <mergeCell ref="A31:A34"/>
    <mergeCell ref="A119:A127"/>
    <mergeCell ref="A58:A63"/>
    <mergeCell ref="A77:A82"/>
    <mergeCell ref="A84:A89"/>
    <mergeCell ref="A39:A47"/>
    <mergeCell ref="A48:A53"/>
    <mergeCell ref="A54:I56"/>
    <mergeCell ref="A64:A67"/>
    <mergeCell ref="A68:A76"/>
    <mergeCell ref="A128:A132"/>
    <mergeCell ref="A90:A93"/>
    <mergeCell ref="A94:A102"/>
    <mergeCell ref="A103:A107"/>
    <mergeCell ref="A109:A114"/>
    <mergeCell ref="A115:A118"/>
  </mergeCells>
  <phoneticPr fontId="5" type="noConversion"/>
  <pageMargins left="0.23622047244094491" right="0.23622047244094491" top="0" bottom="0" header="0" footer="0"/>
  <pageSetup paperSize="9" scale="95" orientation="portrait" r:id="rId1"/>
  <headerFooter alignWithMargins="0"/>
  <rowBreaks count="2" manualBreakCount="2">
    <brk id="53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79531845909</cp:lastModifiedBy>
  <cp:lastPrinted>2022-03-18T05:11:06Z</cp:lastPrinted>
  <dcterms:created xsi:type="dcterms:W3CDTF">2017-12-27T06:34:06Z</dcterms:created>
  <dcterms:modified xsi:type="dcterms:W3CDTF">2024-03-22T07:58:10Z</dcterms:modified>
</cp:coreProperties>
</file>